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000" windowHeight="6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<sst xmlns="http://schemas.openxmlformats.org/spreadsheetml/2006/main" count="31" uniqueCount="30">
  <si>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BECA</t>
  </si>
  <si>
    <t>MENSUALITAT COMPLERTA</t>
  </si>
  <si>
    <t>COST SS/CC</t>
  </si>
  <si>
    <t>COST SS/AT I EP</t>
  </si>
  <si>
    <t>ATUR</t>
  </si>
  <si>
    <t>FOGASA</t>
  </si>
  <si>
    <t>FP</t>
  </si>
  <si>
    <t>TOTAL</t>
  </si>
  <si>
    <t>COST/HORA</t>
  </si>
  <si>
    <t>Jornada de 8h/dia  160h/mes</t>
  </si>
  <si>
    <t xml:space="preserve">de més de 250 treballadors </t>
  </si>
  <si>
    <t>de menys de 250 treballadors</t>
  </si>
  <si>
    <t>IMPORTS MÍNIMS DE REFERÈNCIA*</t>
  </si>
  <si>
    <t xml:space="preserve">Bonificació SS en el contracte del 75% en empreses  </t>
  </si>
  <si>
    <t xml:space="preserve">Bonificació SS en el contracte del 100% en empreses </t>
  </si>
  <si>
    <t>Bonificació SS en la beca del 100%</t>
  </si>
  <si>
    <t>*CTE.DE FORMACIÓ</t>
  </si>
  <si>
    <t>PP MENS. PAGUES EXTRAORDIN.**</t>
  </si>
  <si>
    <t>IPREM MENS. 2017</t>
  </si>
  <si>
    <t>SMI MENS. 2017</t>
  </si>
  <si>
    <t>Entre 5,16 € i 5,30€</t>
  </si>
  <si>
    <t>de l'empresa. Remuneració mai per sota de l'SMI mensual.</t>
  </si>
  <si>
    <t>de l'empresa. Ex. mínim de 2 pagues extraordinàries (SMI), meritació anual:</t>
  </si>
  <si>
    <t>707,70 € x 2 /12 = 117,95 € .</t>
  </si>
  <si>
    <t>prenent com a referència l'IPREM mensual:</t>
  </si>
  <si>
    <r>
      <t>*</t>
    </r>
    <r>
      <rPr>
        <b/>
        <i/>
        <u val="single"/>
        <sz val="11"/>
        <color indexed="8"/>
        <rFont val="Calibri"/>
        <family val="2"/>
      </rPr>
      <t>Contracte formació</t>
    </r>
    <r>
      <rPr>
        <b/>
        <i/>
        <sz val="11"/>
        <color indexed="8"/>
        <rFont val="Calibri"/>
        <family val="2"/>
      </rPr>
      <t xml:space="preserve">. Sotmès a la regulació del conveni col·lectiu de referència </t>
    </r>
  </si>
  <si>
    <r>
      <t>**</t>
    </r>
    <r>
      <rPr>
        <b/>
        <i/>
        <u val="single"/>
        <sz val="11"/>
        <color indexed="8"/>
        <rFont val="Calibri"/>
        <family val="2"/>
      </rPr>
      <t>Contracte formació</t>
    </r>
    <r>
      <rPr>
        <b/>
        <i/>
        <sz val="11"/>
        <color indexed="8"/>
        <rFont val="Calibri"/>
        <family val="2"/>
      </rPr>
      <t xml:space="preserve">. Sotmès a la regulació del conveni col·lectiu de referència </t>
    </r>
  </si>
  <si>
    <r>
      <rPr>
        <b/>
        <i/>
        <u val="single"/>
        <sz val="11"/>
        <color indexed="8"/>
        <rFont val="Calibri"/>
        <family val="2"/>
      </rPr>
      <t>Acord formatiu (beca)</t>
    </r>
    <r>
      <rPr>
        <b/>
        <i/>
        <sz val="11"/>
        <color indexed="8"/>
        <rFont val="Calibri"/>
        <family val="2"/>
      </rPr>
      <t>, exemple de càlcul de compensació econòmica mínima</t>
    </r>
  </si>
  <si>
    <t>8 hores/dia x 5 dies/setmana x 4 setmanes/mes= 160 hores/mes</t>
  </si>
  <si>
    <t xml:space="preserve">537,84 / 160 hores = 3,36 €/hora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</si>
</sst>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ck"/>
    </border>
    <border>
      <left/>
      <right style="thick"/>
      <top/>
      <bottom/>
    </border>
    <border>
      <left/>
      <right style="thick"/>
      <top style="thick"/>
      <bottom style="medium"/>
    </border>
    <border>
      <left/>
      <right style="thick"/>
      <top style="medium"/>
      <bottom style="medium"/>
    </border>
    <border>
      <left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/>
    </xf>
    <xf numFmtId="44" fontId="2" fillId="0" borderId="17" xfId="5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50" applyFont="1" applyBorder="1" applyAlignment="1">
      <alignment/>
    </xf>
    <xf numFmtId="44" fontId="2" fillId="0" borderId="13" xfId="50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0" applyNumberFormat="1" applyFont="1" applyBorder="1" applyAlignment="1">
      <alignment/>
    </xf>
    <xf numFmtId="44" fontId="2" fillId="0" borderId="17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4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8" fontId="3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6" fillId="0" borderId="19" xfId="0" applyFont="1" applyFill="1" applyBorder="1" applyAlignment="1">
      <alignment/>
    </xf>
    <xf numFmtId="0" fontId="39" fillId="0" borderId="20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22" xfId="0" applyFont="1" applyBorder="1" applyAlignment="1">
      <alignment/>
    </xf>
    <xf numFmtId="0" fontId="2" fillId="0" borderId="23" xfId="0" applyFont="1" applyBorder="1" applyAlignment="1">
      <alignment/>
    </xf>
    <xf numFmtId="44" fontId="2" fillId="0" borderId="24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120" zoomScaleNormal="120" zoomScalePageLayoutView="0" workbookViewId="0" topLeftCell="B1">
      <selection activeCell="E16" sqref="E16"/>
    </sheetView>
  </sheetViews>
  <sheetFormatPr defaultColWidth="11.421875" defaultRowHeight="15"/>
  <cols>
    <col min="1" max="1" width="11.421875" style="0" customWidth="1"/>
    <col min="2" max="2" width="28.7109375" style="0" customWidth="1"/>
    <col min="3" max="3" width="7.421875" style="0" customWidth="1"/>
    <col min="4" max="4" width="18.57421875" style="0" customWidth="1"/>
    <col min="5" max="5" width="18.7109375" style="0" customWidth="1"/>
  </cols>
  <sheetData>
    <row r="2" spans="2:5" ht="15" thickBot="1">
      <c r="B2" s="3"/>
      <c r="C2" s="3"/>
      <c r="D2" s="3"/>
      <c r="E2" s="3"/>
    </row>
    <row r="3" spans="1:5" ht="15" thickBot="1" thickTop="1">
      <c r="A3" s="4"/>
      <c r="B3" s="15" t="s">
        <v>12</v>
      </c>
      <c r="C3" s="2"/>
      <c r="D3" s="5" t="s">
        <v>0</v>
      </c>
      <c r="E3" s="6" t="s">
        <v>16</v>
      </c>
    </row>
    <row r="4" spans="1:5" ht="15" thickBot="1">
      <c r="A4" s="4"/>
      <c r="B4" s="1"/>
      <c r="C4" s="1"/>
      <c r="D4" s="7" t="s">
        <v>18</v>
      </c>
      <c r="E4" s="8" t="s">
        <v>19</v>
      </c>
    </row>
    <row r="5" spans="1:5" ht="16.5" customHeight="1">
      <c r="A5" s="4"/>
      <c r="B5" s="9" t="s">
        <v>1</v>
      </c>
      <c r="C5" s="26"/>
      <c r="D5" s="10">
        <v>537.84</v>
      </c>
      <c r="E5" s="11">
        <v>707.7</v>
      </c>
    </row>
    <row r="6" spans="1:5" ht="14.25">
      <c r="A6" s="4"/>
      <c r="B6" s="25" t="s">
        <v>17</v>
      </c>
      <c r="C6" s="12"/>
      <c r="E6" s="27">
        <v>117.95</v>
      </c>
    </row>
    <row r="7" spans="1:5" ht="14.25">
      <c r="A7" s="4"/>
      <c r="B7" s="12" t="s">
        <v>2</v>
      </c>
      <c r="C7" s="12"/>
      <c r="D7" s="13">
        <v>33.46</v>
      </c>
      <c r="E7" s="14">
        <v>33.46</v>
      </c>
    </row>
    <row r="8" spans="1:5" ht="14.25">
      <c r="A8" s="4"/>
      <c r="B8" s="12" t="s">
        <v>3</v>
      </c>
      <c r="C8" s="12"/>
      <c r="D8" s="13">
        <v>4.6</v>
      </c>
      <c r="E8" s="14">
        <v>4.6</v>
      </c>
    </row>
    <row r="9" spans="1:5" ht="14.25">
      <c r="A9" s="4"/>
      <c r="B9" s="12" t="s">
        <v>4</v>
      </c>
      <c r="C9" s="12"/>
      <c r="D9" s="12"/>
      <c r="E9" s="14">
        <v>45.4</v>
      </c>
    </row>
    <row r="10" spans="1:5" ht="14.25">
      <c r="A10" s="4"/>
      <c r="B10" s="12" t="s">
        <v>5</v>
      </c>
      <c r="C10" s="12"/>
      <c r="D10" s="12"/>
      <c r="E10" s="14">
        <v>2.54</v>
      </c>
    </row>
    <row r="11" spans="1:5" ht="15" thickBot="1">
      <c r="A11" s="4"/>
      <c r="B11" s="15" t="s">
        <v>6</v>
      </c>
      <c r="C11" s="15"/>
      <c r="D11" s="15"/>
      <c r="E11" s="16">
        <v>1.23</v>
      </c>
    </row>
    <row r="12" spans="1:6" ht="15" thickBot="1">
      <c r="A12" s="4"/>
      <c r="B12" s="17" t="s">
        <v>7</v>
      </c>
      <c r="C12" s="17"/>
      <c r="D12" s="18">
        <f>SUM(D5:D11)</f>
        <v>575.9000000000001</v>
      </c>
      <c r="E12" s="19">
        <f>SUM(E5:E11)</f>
        <v>912.8800000000001</v>
      </c>
      <c r="F12" s="24"/>
    </row>
    <row r="13" spans="1:6" ht="14.25">
      <c r="A13" s="4"/>
      <c r="B13" s="9" t="s">
        <v>13</v>
      </c>
      <c r="C13" s="9"/>
      <c r="D13" s="9"/>
      <c r="E13" s="20"/>
      <c r="F13" s="24"/>
    </row>
    <row r="14" spans="1:6" ht="15" thickBot="1">
      <c r="A14" s="4"/>
      <c r="B14" s="15" t="s">
        <v>10</v>
      </c>
      <c r="C14" s="15"/>
      <c r="D14" s="15"/>
      <c r="E14" s="21">
        <f>E12-(E7+E8+E9+E10+E11)*75%</f>
        <v>847.4575000000001</v>
      </c>
      <c r="F14" s="24"/>
    </row>
    <row r="15" spans="1:5" ht="14.25">
      <c r="A15" s="4"/>
      <c r="B15" s="9" t="s">
        <v>14</v>
      </c>
      <c r="C15" s="9"/>
      <c r="D15" s="9"/>
      <c r="E15" s="22"/>
    </row>
    <row r="16" spans="1:7" ht="15" thickBot="1">
      <c r="A16" s="4"/>
      <c r="B16" s="15" t="s">
        <v>11</v>
      </c>
      <c r="C16" s="15"/>
      <c r="D16" s="15"/>
      <c r="E16" s="21">
        <f>E5+E6</f>
        <v>825.6500000000001</v>
      </c>
      <c r="F16" s="24"/>
      <c r="G16" s="24"/>
    </row>
    <row r="17" spans="1:6" ht="15" thickBot="1">
      <c r="A17" s="4"/>
      <c r="B17" s="15" t="s">
        <v>15</v>
      </c>
      <c r="C17" s="15"/>
      <c r="D17" s="23">
        <f>D12-D7-D8</f>
        <v>537.84</v>
      </c>
      <c r="E17" s="21"/>
      <c r="F17" s="24"/>
    </row>
    <row r="18" spans="1:5" ht="15" thickBot="1">
      <c r="A18" s="4"/>
      <c r="B18" s="17"/>
      <c r="C18" s="17"/>
      <c r="D18" s="7" t="s">
        <v>8</v>
      </c>
      <c r="E18" s="8" t="s">
        <v>8</v>
      </c>
    </row>
    <row r="19" spans="1:5" ht="15" thickBot="1">
      <c r="A19" s="26"/>
      <c r="B19" s="36" t="s">
        <v>9</v>
      </c>
      <c r="C19" s="17"/>
      <c r="D19" s="18">
        <f>D17/160</f>
        <v>3.3615000000000004</v>
      </c>
      <c r="E19" s="37" t="s">
        <v>20</v>
      </c>
    </row>
    <row r="20" spans="2:8" ht="14.25">
      <c r="B20" s="30" t="s">
        <v>25</v>
      </c>
      <c r="C20" s="29"/>
      <c r="D20" s="29"/>
      <c r="E20" s="31"/>
      <c r="F20" s="28"/>
      <c r="G20" s="28"/>
      <c r="H20" s="28"/>
    </row>
    <row r="21" spans="2:8" ht="14.25">
      <c r="B21" s="30" t="s">
        <v>21</v>
      </c>
      <c r="C21" s="29"/>
      <c r="D21" s="29"/>
      <c r="E21" s="31"/>
      <c r="F21" s="28"/>
      <c r="G21" s="28"/>
      <c r="H21" s="28"/>
    </row>
    <row r="22" spans="2:8" ht="14.25">
      <c r="B22" s="32" t="s">
        <v>26</v>
      </c>
      <c r="C22" s="29"/>
      <c r="D22" s="29"/>
      <c r="E22" s="31"/>
      <c r="F22" s="28"/>
      <c r="G22" s="28"/>
      <c r="H22" s="28"/>
    </row>
    <row r="23" spans="2:5" ht="14.25">
      <c r="B23" s="32" t="s">
        <v>22</v>
      </c>
      <c r="C23" s="29"/>
      <c r="D23" s="29"/>
      <c r="E23" s="31"/>
    </row>
    <row r="24" spans="2:5" ht="14.25">
      <c r="B24" s="32" t="s">
        <v>23</v>
      </c>
      <c r="C24" s="29"/>
      <c r="D24" s="29"/>
      <c r="E24" s="31"/>
    </row>
    <row r="25" spans="2:5" ht="14.25">
      <c r="B25" s="30" t="s">
        <v>27</v>
      </c>
      <c r="C25" s="29"/>
      <c r="D25" s="29"/>
      <c r="E25" s="31"/>
    </row>
    <row r="26" spans="2:5" ht="14.25">
      <c r="B26" s="32" t="s">
        <v>24</v>
      </c>
      <c r="C26" s="29"/>
      <c r="D26" s="29"/>
      <c r="E26" s="31"/>
    </row>
    <row r="27" spans="2:5" ht="14.25">
      <c r="B27" s="32" t="s">
        <v>28</v>
      </c>
      <c r="C27" s="29"/>
      <c r="D27" s="29"/>
      <c r="E27" s="31"/>
    </row>
    <row r="28" spans="2:5" ht="15" thickBot="1">
      <c r="B28" s="33" t="s">
        <v>29</v>
      </c>
      <c r="C28" s="34"/>
      <c r="D28" s="34"/>
      <c r="E28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Montserrat Sorribas</cp:lastModifiedBy>
  <cp:lastPrinted>2016-03-06T23:10:51Z</cp:lastPrinted>
  <dcterms:created xsi:type="dcterms:W3CDTF">2014-09-24T15:08:54Z</dcterms:created>
  <dcterms:modified xsi:type="dcterms:W3CDTF">2017-07-08T19:41:13Z</dcterms:modified>
  <cp:category/>
  <cp:version/>
  <cp:contentType/>
  <cp:contentStatus/>
</cp:coreProperties>
</file>